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fmo-my.sharepoint.com/personal/mwaldron_springfieldmo_gov/Documents/Fertilizer and Chemicals/2021 Programs/"/>
    </mc:Choice>
  </mc:AlternateContent>
  <xr:revisionPtr revIDLastSave="35" documentId="8_{36797A02-7B8C-4E04-B11A-A93520F500E7}" xr6:coauthVersionLast="45" xr6:coauthVersionMax="45" xr10:uidLastSave="{D615985E-52E6-4CAC-9EE1-72D7D932AA67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E46" i="1" l="1"/>
  <c r="E45" i="1"/>
  <c r="E44" i="1"/>
  <c r="E40" i="1"/>
  <c r="E38" i="1"/>
  <c r="E37" i="1"/>
  <c r="E26" i="1"/>
  <c r="E28" i="1"/>
  <c r="E12" i="1"/>
  <c r="E8" i="1"/>
  <c r="E7" i="1"/>
  <c r="E6" i="1"/>
  <c r="E47" i="1" l="1"/>
  <c r="E25" i="1"/>
  <c r="E27" i="1"/>
  <c r="E24" i="1"/>
  <c r="E23" i="1"/>
  <c r="E18" i="1"/>
  <c r="E19" i="1"/>
  <c r="E20" i="1"/>
  <c r="E29" i="1" l="1"/>
  <c r="E34" i="1"/>
  <c r="E4" i="1"/>
  <c r="E3" i="1"/>
  <c r="E39" i="1" l="1"/>
  <c r="E36" i="1"/>
  <c r="E32" i="1" l="1"/>
  <c r="E31" i="1"/>
  <c r="E15" i="1"/>
  <c r="E2" i="1"/>
  <c r="E14" i="1"/>
  <c r="E9" i="1"/>
  <c r="E17" i="1"/>
  <c r="E10" i="1"/>
  <c r="E11" i="1"/>
  <c r="E5" i="1"/>
  <c r="E13" i="1"/>
  <c r="E16" i="1"/>
  <c r="E33" i="1"/>
  <c r="E41" i="1" l="1"/>
  <c r="E21" i="1"/>
  <c r="E49" i="1" l="1"/>
</calcChain>
</file>

<file path=xl/sharedStrings.xml><?xml version="1.0" encoding="utf-8"?>
<sst xmlns="http://schemas.openxmlformats.org/spreadsheetml/2006/main" count="103" uniqueCount="64">
  <si>
    <t>Product</t>
  </si>
  <si>
    <t>Quantity</t>
  </si>
  <si>
    <t>50 lb. Bags</t>
  </si>
  <si>
    <t>gallons</t>
  </si>
  <si>
    <t>bags</t>
  </si>
  <si>
    <t xml:space="preserve">Primo </t>
  </si>
  <si>
    <t>lbs.</t>
  </si>
  <si>
    <t>Unit</t>
  </si>
  <si>
    <t>Cost per unit</t>
  </si>
  <si>
    <t>Torque</t>
  </si>
  <si>
    <t>Lebanon Country Club 16-4-8</t>
  </si>
  <si>
    <t>Daconil Action</t>
  </si>
  <si>
    <t>Turf Mark Blue</t>
  </si>
  <si>
    <t>Resolute</t>
  </si>
  <si>
    <t xml:space="preserve">Trimmit </t>
  </si>
  <si>
    <t>cases</t>
  </si>
  <si>
    <t>Segway</t>
  </si>
  <si>
    <t>bottles</t>
  </si>
  <si>
    <t>Sub total</t>
  </si>
  <si>
    <t>Total</t>
  </si>
  <si>
    <t>Comments</t>
  </si>
  <si>
    <t>Collars/Aproaches/Tees</t>
  </si>
  <si>
    <t>includes driving range tee</t>
  </si>
  <si>
    <t>8-2-2 fertilizer</t>
  </si>
  <si>
    <t>21-0-0 fertilizer</t>
  </si>
  <si>
    <t>spot treat thin areas</t>
  </si>
  <si>
    <t>goosegrass prevenitive</t>
  </si>
  <si>
    <t>Fairways</t>
  </si>
  <si>
    <t>Ranger Pro (Glyphosate)</t>
  </si>
  <si>
    <t>use on tees/approaches also</t>
  </si>
  <si>
    <t>22-4-10 w/50% XRT 45% poly AS</t>
  </si>
  <si>
    <t>Hydra Fuse 18-0--6</t>
  </si>
  <si>
    <t>Hydra Cal 4-0-0</t>
  </si>
  <si>
    <t>Hydra Minors</t>
  </si>
  <si>
    <t>Hydra Mn Combo</t>
  </si>
  <si>
    <t>Hydra Fense</t>
  </si>
  <si>
    <t>Grow-In 8-4-5</t>
  </si>
  <si>
    <t>Secure Action</t>
  </si>
  <si>
    <t>Appear II</t>
  </si>
  <si>
    <t>Maxtima</t>
  </si>
  <si>
    <t>0-0-5 w/.103% dithiopyr</t>
  </si>
  <si>
    <t xml:space="preserve">Triple Crown </t>
  </si>
  <si>
    <t>1  gallon</t>
  </si>
  <si>
    <t>Hydra Titan</t>
  </si>
  <si>
    <r>
      <t>22-0-16 w/</t>
    </r>
    <r>
      <rPr>
        <sz val="8"/>
        <rFont val="Arial"/>
        <family val="2"/>
      </rPr>
      <t>.125% Dimension 1%Ronstar</t>
    </r>
  </si>
  <si>
    <t>5-5-20 w/.37% prodiamine</t>
  </si>
  <si>
    <t>poa prevenitive</t>
  </si>
  <si>
    <t>44-0-0 HCU</t>
  </si>
  <si>
    <t>crab prevenitive (tees/app)</t>
  </si>
  <si>
    <t>Ronstar</t>
  </si>
  <si>
    <t>Podium</t>
  </si>
  <si>
    <t>Carbosential FE</t>
  </si>
  <si>
    <t>Imidacloprid</t>
  </si>
  <si>
    <t>grub control tees and roughs</t>
  </si>
  <si>
    <t>Specticle Flo</t>
  </si>
  <si>
    <t>Roughs</t>
  </si>
  <si>
    <t>roughs/green banks</t>
  </si>
  <si>
    <t>Ferromec AS 15-0-0</t>
  </si>
  <si>
    <t>Green banks</t>
  </si>
  <si>
    <t>28-3-10 fertilizer</t>
  </si>
  <si>
    <t>50 lb. bags</t>
  </si>
  <si>
    <t xml:space="preserve">22-4-10 w/70% XRT1% Ronstar </t>
  </si>
  <si>
    <t>1 application (July)</t>
  </si>
  <si>
    <t xml:space="preserve">1 application (May) + $600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</si>
</sst>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/>
    <xf numFmtId="4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view="pageLayout" workbookViewId="0">
      <selection activeCell="A46" sqref="A46"/>
    </sheetView>
  </sheetViews>
  <sheetFormatPr defaultColWidth="15.42578125" defaultRowHeight="14.25" x14ac:dyDescent="0.2"/>
  <cols>
    <col min="1" max="1" width="30.5703125" style="4" customWidth="1"/>
    <col min="2" max="2" width="13.42578125" style="6" customWidth="1"/>
    <col min="3" max="3" width="21.42578125" style="6" customWidth="1"/>
    <col min="4" max="5" width="15.42578125" style="5" customWidth="1"/>
    <col min="6" max="6" width="26.28515625" style="4" customWidth="1"/>
    <col min="7" max="16384" width="15.42578125" style="4"/>
  </cols>
  <sheetData>
    <row r="1" spans="1:6" ht="15" x14ac:dyDescent="0.25">
      <c r="A1" s="1" t="s">
        <v>0</v>
      </c>
      <c r="B1" s="2" t="s">
        <v>1</v>
      </c>
      <c r="C1" s="2" t="s">
        <v>7</v>
      </c>
      <c r="D1" s="3" t="s">
        <v>8</v>
      </c>
      <c r="E1" s="3" t="s">
        <v>19</v>
      </c>
      <c r="F1" s="1" t="s">
        <v>20</v>
      </c>
    </row>
    <row r="2" spans="1:6" x14ac:dyDescent="0.2">
      <c r="A2" s="4" t="s">
        <v>10</v>
      </c>
      <c r="B2" s="6">
        <v>6</v>
      </c>
      <c r="C2" s="6" t="s">
        <v>2</v>
      </c>
      <c r="D2" s="5">
        <v>0</v>
      </c>
      <c r="E2" s="5">
        <f t="shared" ref="E2:E4" si="0">PRODUCT(B2,D2)</f>
        <v>0</v>
      </c>
    </row>
    <row r="3" spans="1:6" x14ac:dyDescent="0.2">
      <c r="A3" s="4" t="s">
        <v>31</v>
      </c>
      <c r="B3" s="6">
        <v>4</v>
      </c>
      <c r="C3" s="6" t="s">
        <v>15</v>
      </c>
      <c r="D3" s="5">
        <v>0</v>
      </c>
      <c r="E3" s="5">
        <f t="shared" si="0"/>
        <v>0</v>
      </c>
    </row>
    <row r="4" spans="1:6" x14ac:dyDescent="0.2">
      <c r="A4" s="4" t="s">
        <v>32</v>
      </c>
      <c r="B4" s="6">
        <v>3</v>
      </c>
      <c r="C4" s="6" t="s">
        <v>15</v>
      </c>
      <c r="D4" s="5">
        <v>0</v>
      </c>
      <c r="E4" s="5">
        <f t="shared" si="0"/>
        <v>0</v>
      </c>
    </row>
    <row r="5" spans="1:6" x14ac:dyDescent="0.2">
      <c r="A5" s="4" t="s">
        <v>33</v>
      </c>
      <c r="B5" s="6">
        <v>1</v>
      </c>
      <c r="C5" s="6" t="s">
        <v>15</v>
      </c>
      <c r="D5" s="5">
        <v>0</v>
      </c>
      <c r="E5" s="5">
        <f>PRODUCT(B5,D5)</f>
        <v>0</v>
      </c>
    </row>
    <row r="6" spans="1:6" x14ac:dyDescent="0.2">
      <c r="A6" s="4" t="s">
        <v>34</v>
      </c>
      <c r="B6" s="6">
        <v>1</v>
      </c>
      <c r="C6" s="6" t="s">
        <v>15</v>
      </c>
      <c r="D6" s="5">
        <v>0</v>
      </c>
      <c r="E6" s="5">
        <f>PRODUCT(B6,D6)</f>
        <v>0</v>
      </c>
    </row>
    <row r="7" spans="1:6" x14ac:dyDescent="0.2">
      <c r="A7" s="4" t="s">
        <v>35</v>
      </c>
      <c r="B7" s="6">
        <v>2</v>
      </c>
      <c r="C7" s="6" t="s">
        <v>15</v>
      </c>
      <c r="D7" s="5">
        <v>0</v>
      </c>
      <c r="E7" s="5">
        <f>PRODUCT(B7,D7)</f>
        <v>0</v>
      </c>
    </row>
    <row r="8" spans="1:6" x14ac:dyDescent="0.2">
      <c r="A8" s="4" t="s">
        <v>36</v>
      </c>
      <c r="B8" s="6">
        <v>1</v>
      </c>
      <c r="C8" s="6" t="s">
        <v>15</v>
      </c>
      <c r="D8" s="5">
        <v>0</v>
      </c>
      <c r="E8" s="5">
        <f>PRODUCT(B8,D8)</f>
        <v>0</v>
      </c>
    </row>
    <row r="9" spans="1:6" x14ac:dyDescent="0.2">
      <c r="A9" s="4" t="s">
        <v>9</v>
      </c>
      <c r="B9" s="6">
        <v>1</v>
      </c>
      <c r="C9" s="6" t="s">
        <v>3</v>
      </c>
      <c r="D9" s="5">
        <v>0</v>
      </c>
      <c r="E9" s="5">
        <f t="shared" ref="E9:E14" si="1">PRODUCT(B9,D9)</f>
        <v>0</v>
      </c>
    </row>
    <row r="10" spans="1:6" x14ac:dyDescent="0.2">
      <c r="A10" s="4" t="s">
        <v>37</v>
      </c>
      <c r="B10" s="6">
        <v>1</v>
      </c>
      <c r="C10" s="6" t="s">
        <v>15</v>
      </c>
      <c r="D10" s="5">
        <v>766</v>
      </c>
      <c r="E10" s="5">
        <f t="shared" si="1"/>
        <v>766</v>
      </c>
    </row>
    <row r="11" spans="1:6" x14ac:dyDescent="0.2">
      <c r="A11" s="4" t="s">
        <v>16</v>
      </c>
      <c r="B11" s="6">
        <v>1</v>
      </c>
      <c r="C11" s="6" t="s">
        <v>17</v>
      </c>
      <c r="D11" s="5">
        <v>0</v>
      </c>
      <c r="E11" s="5">
        <f t="shared" si="1"/>
        <v>0</v>
      </c>
    </row>
    <row r="12" spans="1:6" x14ac:dyDescent="0.2">
      <c r="A12" s="4" t="s">
        <v>39</v>
      </c>
      <c r="B12" s="6">
        <v>1</v>
      </c>
      <c r="C12" s="6" t="s">
        <v>15</v>
      </c>
      <c r="D12" s="5">
        <v>0</v>
      </c>
      <c r="E12" s="5">
        <f t="shared" si="1"/>
        <v>0</v>
      </c>
    </row>
    <row r="13" spans="1:6" x14ac:dyDescent="0.2">
      <c r="A13" s="4" t="s">
        <v>38</v>
      </c>
      <c r="B13" s="6">
        <v>1</v>
      </c>
      <c r="C13" s="6" t="s">
        <v>15</v>
      </c>
      <c r="D13" s="5">
        <v>556</v>
      </c>
      <c r="E13" s="5">
        <f t="shared" si="1"/>
        <v>556</v>
      </c>
    </row>
    <row r="14" spans="1:6" x14ac:dyDescent="0.2">
      <c r="A14" s="4" t="s">
        <v>11</v>
      </c>
      <c r="B14" s="6">
        <v>1</v>
      </c>
      <c r="C14" s="6" t="s">
        <v>15</v>
      </c>
      <c r="D14" s="5">
        <v>405</v>
      </c>
      <c r="E14" s="5">
        <f t="shared" si="1"/>
        <v>405</v>
      </c>
    </row>
    <row r="15" spans="1:6" x14ac:dyDescent="0.2">
      <c r="A15" s="4" t="s">
        <v>40</v>
      </c>
      <c r="B15" s="6">
        <v>15</v>
      </c>
      <c r="C15" s="6" t="s">
        <v>4</v>
      </c>
      <c r="D15" s="5">
        <v>0</v>
      </c>
      <c r="E15" s="5">
        <f t="shared" ref="E15:E20" si="2">PRODUCT(B15,D15)</f>
        <v>0</v>
      </c>
    </row>
    <row r="16" spans="1:6" x14ac:dyDescent="0.2">
      <c r="A16" s="4" t="s">
        <v>5</v>
      </c>
      <c r="B16" s="6">
        <v>1</v>
      </c>
      <c r="C16" s="6" t="s">
        <v>3</v>
      </c>
      <c r="D16" s="5">
        <v>0</v>
      </c>
      <c r="E16" s="5">
        <f t="shared" si="2"/>
        <v>0</v>
      </c>
    </row>
    <row r="17" spans="1:6" x14ac:dyDescent="0.2">
      <c r="A17" s="4" t="s">
        <v>14</v>
      </c>
      <c r="B17" s="6">
        <v>1</v>
      </c>
      <c r="C17" s="6" t="s">
        <v>3</v>
      </c>
      <c r="D17" s="5">
        <v>0</v>
      </c>
      <c r="E17" s="5">
        <f t="shared" si="2"/>
        <v>0</v>
      </c>
    </row>
    <row r="18" spans="1:6" x14ac:dyDescent="0.2">
      <c r="A18" s="4" t="s">
        <v>41</v>
      </c>
      <c r="B18" s="6">
        <v>1</v>
      </c>
      <c r="C18" s="6" t="s">
        <v>42</v>
      </c>
      <c r="D18" s="5">
        <v>0</v>
      </c>
      <c r="E18" s="5">
        <f>PRODUCT(B18,D18)</f>
        <v>0</v>
      </c>
    </row>
    <row r="19" spans="1:6" x14ac:dyDescent="0.2">
      <c r="A19" s="4" t="s">
        <v>43</v>
      </c>
      <c r="B19" s="6">
        <v>3</v>
      </c>
      <c r="C19" s="6" t="s">
        <v>15</v>
      </c>
      <c r="D19" s="5">
        <v>0</v>
      </c>
      <c r="E19" s="5">
        <f>PRODUCT(B19,D19)</f>
        <v>0</v>
      </c>
    </row>
    <row r="20" spans="1:6" x14ac:dyDescent="0.2">
      <c r="A20" s="4" t="s">
        <v>12</v>
      </c>
      <c r="B20" s="6">
        <v>2</v>
      </c>
      <c r="C20" s="6" t="s">
        <v>15</v>
      </c>
      <c r="D20" s="5">
        <v>0</v>
      </c>
      <c r="E20" s="5">
        <f t="shared" si="2"/>
        <v>0</v>
      </c>
    </row>
    <row r="21" spans="1:6" ht="15" x14ac:dyDescent="0.25">
      <c r="D21" s="3" t="s">
        <v>18</v>
      </c>
      <c r="E21" s="3">
        <f>SUM(E2:E20)</f>
        <v>1727</v>
      </c>
    </row>
    <row r="22" spans="1:6" ht="15" x14ac:dyDescent="0.25">
      <c r="A22" s="1" t="s">
        <v>21</v>
      </c>
      <c r="F22" s="4" t="s">
        <v>22</v>
      </c>
    </row>
    <row r="23" spans="1:6" x14ac:dyDescent="0.2">
      <c r="A23" s="4" t="s">
        <v>10</v>
      </c>
      <c r="B23" s="6">
        <v>8</v>
      </c>
      <c r="C23" s="6" t="s">
        <v>2</v>
      </c>
      <c r="D23" s="5">
        <v>0</v>
      </c>
      <c r="E23" s="5">
        <f t="shared" ref="E23:E28" si="3">PRODUCT(B23,D23)</f>
        <v>0</v>
      </c>
    </row>
    <row r="24" spans="1:6" x14ac:dyDescent="0.2">
      <c r="A24" s="4" t="s">
        <v>44</v>
      </c>
      <c r="B24" s="6">
        <v>12</v>
      </c>
      <c r="C24" s="6" t="s">
        <v>2</v>
      </c>
      <c r="D24" s="5">
        <v>0</v>
      </c>
      <c r="E24" s="5">
        <f t="shared" si="3"/>
        <v>0</v>
      </c>
      <c r="F24" s="4" t="s">
        <v>26</v>
      </c>
    </row>
    <row r="25" spans="1:6" x14ac:dyDescent="0.2">
      <c r="A25" s="4" t="s">
        <v>23</v>
      </c>
      <c r="B25" s="6">
        <v>0</v>
      </c>
      <c r="C25" s="6" t="s">
        <v>2</v>
      </c>
      <c r="D25" s="5">
        <v>0</v>
      </c>
      <c r="E25" s="5">
        <f t="shared" si="3"/>
        <v>0</v>
      </c>
    </row>
    <row r="26" spans="1:6" x14ac:dyDescent="0.2">
      <c r="A26" s="4" t="s">
        <v>47</v>
      </c>
      <c r="B26" s="6">
        <v>6</v>
      </c>
      <c r="C26" s="6" t="s">
        <v>2</v>
      </c>
      <c r="D26" s="5">
        <v>0</v>
      </c>
      <c r="E26" s="5">
        <f t="shared" si="3"/>
        <v>0</v>
      </c>
    </row>
    <row r="27" spans="1:6" x14ac:dyDescent="0.2">
      <c r="A27" s="4" t="s">
        <v>24</v>
      </c>
      <c r="B27" s="6">
        <v>6</v>
      </c>
      <c r="C27" s="6" t="s">
        <v>2</v>
      </c>
      <c r="D27" s="5">
        <v>0</v>
      </c>
      <c r="E27" s="5">
        <f t="shared" si="3"/>
        <v>0</v>
      </c>
      <c r="F27" s="4" t="s">
        <v>25</v>
      </c>
    </row>
    <row r="28" spans="1:6" x14ac:dyDescent="0.2">
      <c r="A28" s="4" t="s">
        <v>45</v>
      </c>
      <c r="B28" s="6">
        <v>0</v>
      </c>
      <c r="C28" s="6" t="s">
        <v>2</v>
      </c>
      <c r="D28" s="5">
        <v>0</v>
      </c>
      <c r="E28" s="5">
        <f t="shared" si="3"/>
        <v>0</v>
      </c>
      <c r="F28" s="4" t="s">
        <v>46</v>
      </c>
    </row>
    <row r="29" spans="1:6" ht="15" x14ac:dyDescent="0.25">
      <c r="D29" s="3" t="s">
        <v>18</v>
      </c>
      <c r="E29" s="3">
        <f>SUM(E23:E28)</f>
        <v>0</v>
      </c>
    </row>
    <row r="30" spans="1:6" ht="15" x14ac:dyDescent="0.25">
      <c r="A30" s="1" t="s">
        <v>27</v>
      </c>
    </row>
    <row r="31" spans="1:6" x14ac:dyDescent="0.2">
      <c r="A31" s="4" t="s">
        <v>28</v>
      </c>
      <c r="B31" s="6">
        <v>1</v>
      </c>
      <c r="C31" s="6" t="s">
        <v>15</v>
      </c>
      <c r="D31" s="5">
        <v>0</v>
      </c>
      <c r="E31" s="5">
        <f t="shared" ref="E31:E40" si="4">PRODUCT(B31,D31)</f>
        <v>0</v>
      </c>
      <c r="F31" s="4" t="s">
        <v>29</v>
      </c>
    </row>
    <row r="32" spans="1:6" x14ac:dyDescent="0.2">
      <c r="A32" s="4" t="s">
        <v>13</v>
      </c>
      <c r="B32" s="6">
        <v>0</v>
      </c>
      <c r="C32" s="6" t="s">
        <v>15</v>
      </c>
      <c r="D32" s="5">
        <v>0</v>
      </c>
      <c r="E32" s="5">
        <f t="shared" si="4"/>
        <v>0</v>
      </c>
      <c r="F32" s="4" t="s">
        <v>48</v>
      </c>
    </row>
    <row r="33" spans="1:6" x14ac:dyDescent="0.2">
      <c r="A33" s="4" t="s">
        <v>49</v>
      </c>
      <c r="B33" s="6">
        <v>3</v>
      </c>
      <c r="C33" s="6" t="s">
        <v>15</v>
      </c>
      <c r="D33" s="5">
        <v>0</v>
      </c>
      <c r="E33" s="5">
        <f t="shared" si="4"/>
        <v>0</v>
      </c>
      <c r="F33" s="4" t="s">
        <v>26</v>
      </c>
    </row>
    <row r="34" spans="1:6" x14ac:dyDescent="0.2">
      <c r="A34" s="4" t="s">
        <v>50</v>
      </c>
      <c r="B34" s="6">
        <v>2</v>
      </c>
      <c r="C34" s="6" t="s">
        <v>3</v>
      </c>
      <c r="D34" s="5">
        <v>0</v>
      </c>
      <c r="E34" s="5">
        <f>PRODUCT(B34,D34)</f>
        <v>0</v>
      </c>
    </row>
    <row r="35" spans="1:6" x14ac:dyDescent="0.2">
      <c r="A35" s="4" t="s">
        <v>61</v>
      </c>
      <c r="B35" s="7">
        <v>6000</v>
      </c>
      <c r="C35" s="6" t="s">
        <v>6</v>
      </c>
      <c r="D35" s="5">
        <v>0</v>
      </c>
      <c r="E35" s="5">
        <f>PRODUCT(B35,D35)</f>
        <v>0</v>
      </c>
      <c r="F35" s="4" t="s">
        <v>63</v>
      </c>
    </row>
    <row r="36" spans="1:6" x14ac:dyDescent="0.2">
      <c r="A36" s="4" t="s">
        <v>30</v>
      </c>
      <c r="B36" s="7">
        <v>0</v>
      </c>
      <c r="C36" s="6" t="s">
        <v>6</v>
      </c>
      <c r="D36" s="5">
        <v>0</v>
      </c>
      <c r="E36" s="5">
        <f t="shared" si="4"/>
        <v>0</v>
      </c>
      <c r="F36" s="4" t="s">
        <v>62</v>
      </c>
    </row>
    <row r="37" spans="1:6" x14ac:dyDescent="0.2">
      <c r="A37" s="4" t="s">
        <v>47</v>
      </c>
      <c r="B37" s="7">
        <v>20</v>
      </c>
      <c r="C37" s="6" t="s">
        <v>2</v>
      </c>
      <c r="D37" s="5">
        <v>0</v>
      </c>
      <c r="E37" s="5">
        <f t="shared" si="4"/>
        <v>0</v>
      </c>
    </row>
    <row r="38" spans="1:6" x14ac:dyDescent="0.2">
      <c r="A38" s="4" t="s">
        <v>51</v>
      </c>
      <c r="B38" s="7">
        <v>2</v>
      </c>
      <c r="C38" s="6" t="s">
        <v>15</v>
      </c>
      <c r="D38" s="5">
        <v>0</v>
      </c>
      <c r="E38" s="5">
        <f t="shared" si="4"/>
        <v>0</v>
      </c>
    </row>
    <row r="39" spans="1:6" x14ac:dyDescent="0.2">
      <c r="A39" s="4" t="s">
        <v>52</v>
      </c>
      <c r="B39" s="6">
        <v>2</v>
      </c>
      <c r="C39" s="6" t="s">
        <v>15</v>
      </c>
      <c r="D39" s="5">
        <v>0</v>
      </c>
      <c r="E39" s="5">
        <f t="shared" si="4"/>
        <v>0</v>
      </c>
      <c r="F39" s="4" t="s">
        <v>53</v>
      </c>
    </row>
    <row r="40" spans="1:6" x14ac:dyDescent="0.2">
      <c r="A40" s="4" t="s">
        <v>54</v>
      </c>
      <c r="B40" s="6">
        <v>0</v>
      </c>
      <c r="C40" s="6" t="s">
        <v>3</v>
      </c>
      <c r="D40" s="5">
        <v>0</v>
      </c>
      <c r="E40" s="5">
        <f t="shared" si="4"/>
        <v>0</v>
      </c>
    </row>
    <row r="41" spans="1:6" ht="15" x14ac:dyDescent="0.25">
      <c r="A41" s="1"/>
      <c r="B41" s="2"/>
      <c r="C41" s="2"/>
      <c r="D41" s="3" t="s">
        <v>18</v>
      </c>
      <c r="E41" s="3">
        <f>SUM(E31:E40)</f>
        <v>0</v>
      </c>
      <c r="F41" s="1"/>
    </row>
    <row r="43" spans="1:6" ht="15" x14ac:dyDescent="0.25">
      <c r="A43" s="1" t="s">
        <v>55</v>
      </c>
    </row>
    <row r="44" spans="1:6" x14ac:dyDescent="0.2">
      <c r="A44" s="4" t="s">
        <v>13</v>
      </c>
      <c r="B44" s="6">
        <v>1</v>
      </c>
      <c r="C44" s="6" t="s">
        <v>15</v>
      </c>
      <c r="D44" s="5">
        <v>0</v>
      </c>
      <c r="E44" s="5">
        <f t="shared" ref="E44:E46" si="5">PRODUCT(B44,D44)</f>
        <v>0</v>
      </c>
      <c r="F44" s="4" t="s">
        <v>56</v>
      </c>
    </row>
    <row r="45" spans="1:6" x14ac:dyDescent="0.2">
      <c r="A45" s="4" t="s">
        <v>57</v>
      </c>
      <c r="B45" s="6">
        <v>4</v>
      </c>
      <c r="C45" s="6" t="s">
        <v>15</v>
      </c>
      <c r="D45" s="5">
        <v>0</v>
      </c>
      <c r="E45" s="5">
        <f t="shared" si="5"/>
        <v>0</v>
      </c>
      <c r="F45" s="4" t="s">
        <v>58</v>
      </c>
    </row>
    <row r="46" spans="1:6" x14ac:dyDescent="0.2">
      <c r="A46" s="4" t="s">
        <v>59</v>
      </c>
      <c r="B46" s="6">
        <v>0</v>
      </c>
      <c r="C46" s="6" t="s">
        <v>60</v>
      </c>
      <c r="D46" s="5">
        <v>0</v>
      </c>
      <c r="E46" s="5">
        <f t="shared" si="5"/>
        <v>0</v>
      </c>
      <c r="F46" s="4" t="s">
        <v>56</v>
      </c>
    </row>
    <row r="47" spans="1:6" ht="15" x14ac:dyDescent="0.25">
      <c r="D47" s="3" t="s">
        <v>18</v>
      </c>
      <c r="E47" s="3">
        <f>SUM(E44:E46)</f>
        <v>0</v>
      </c>
    </row>
    <row r="49" spans="1:5" ht="15" x14ac:dyDescent="0.25">
      <c r="D49" s="3" t="s">
        <v>19</v>
      </c>
      <c r="E49" s="3">
        <f>SUM(E47,E41,E29,E21)</f>
        <v>1727</v>
      </c>
    </row>
    <row r="54" spans="1:5" ht="15" x14ac:dyDescent="0.25">
      <c r="A54" s="1"/>
    </row>
    <row r="60" spans="1:5" x14ac:dyDescent="0.2">
      <c r="B60" s="4"/>
      <c r="C60" s="4"/>
      <c r="D60" s="4"/>
      <c r="E60" s="4"/>
    </row>
    <row r="69" spans="1:5" ht="15" x14ac:dyDescent="0.25">
      <c r="A69" s="1"/>
    </row>
    <row r="74" spans="1:5" ht="15" x14ac:dyDescent="0.25">
      <c r="A74" s="1"/>
      <c r="B74" s="2"/>
      <c r="C74" s="2"/>
      <c r="D74" s="3"/>
      <c r="E74" s="3"/>
    </row>
    <row r="75" spans="1:5" s="1" customFormat="1" ht="15" x14ac:dyDescent="0.25">
      <c r="A75" s="4"/>
      <c r="B75" s="6"/>
      <c r="C75" s="6"/>
      <c r="D75" s="5"/>
      <c r="E75" s="5"/>
    </row>
    <row r="78" spans="1:5" ht="15" x14ac:dyDescent="0.25">
      <c r="A78" s="1"/>
    </row>
  </sheetData>
  <phoneticPr fontId="0" type="noConversion"/>
  <printOptions gridLines="1"/>
  <pageMargins left="0.75" right="0.75" top="0.75" bottom="0.75" header="0.5" footer="0.5"/>
  <pageSetup orientation="landscape" r:id="rId1"/>
  <headerFooter alignWithMargins="0">
    <oddHeader>&amp;L&amp;"Arial,Bold"&amp;14Horton Smith &amp;R&amp;"Arial,Bold"&amp;14 2021- Spring</oddHeader>
    <oddFooter>Prepared by Melvin H. Waldron III, CGCS 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Melvin H. Waldron III, CGCS</dc:creator>
  <cp:lastModifiedBy>Waldron, Melvin</cp:lastModifiedBy>
  <cp:lastPrinted>2017-07-11T18:44:32Z</cp:lastPrinted>
  <dcterms:created xsi:type="dcterms:W3CDTF">2005-07-01T12:51:04Z</dcterms:created>
  <dcterms:modified xsi:type="dcterms:W3CDTF">2021-03-29T18:14:52Z</dcterms:modified>
</cp:coreProperties>
</file>